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GAMINE\"/>
    </mc:Choice>
  </mc:AlternateContent>
  <xr:revisionPtr revIDLastSave="0" documentId="13_ncr:48009_{171D7949-8046-44BB-A1B9-E333CE170D2E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MegaCalc!$B$2:$R$21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J32" i="1" s="1"/>
  <c r="L32" i="1" s="1"/>
  <c r="P32" i="1" s="1"/>
  <c r="Q32" i="1" s="1"/>
  <c r="E10" i="1"/>
  <c r="K14" i="1" s="1"/>
  <c r="M18" i="1"/>
  <c r="M30" i="1"/>
  <c r="M25" i="1"/>
  <c r="M20" i="1"/>
  <c r="J14" i="1"/>
  <c r="L14" i="1" s="1"/>
  <c r="P14" i="1" s="1"/>
  <c r="Q14" i="1" s="1"/>
  <c r="J16" i="1"/>
  <c r="L16" i="1" s="1"/>
  <c r="P16" i="1" s="1"/>
  <c r="Q16" i="1" s="1"/>
  <c r="J18" i="1"/>
  <c r="L18" i="1" s="1"/>
  <c r="P18" i="1" s="1"/>
  <c r="Q18" i="1" s="1"/>
  <c r="J22" i="1"/>
  <c r="L22" i="1" s="1"/>
  <c r="P22" i="1" s="1"/>
  <c r="Q22" i="1" s="1"/>
  <c r="J24" i="1"/>
  <c r="L24" i="1" s="1"/>
  <c r="P24" i="1" s="1"/>
  <c r="Q24" i="1" s="1"/>
  <c r="J26" i="1"/>
  <c r="L26" i="1" s="1"/>
  <c r="P26" i="1" s="1"/>
  <c r="Q26" i="1" s="1"/>
  <c r="J28" i="1"/>
  <c r="L28" i="1" s="1"/>
  <c r="P28" i="1" s="1"/>
  <c r="Q28" i="1" s="1"/>
  <c r="J30" i="1"/>
  <c r="L30" i="1" s="1"/>
  <c r="P30" i="1" s="1"/>
  <c r="Q30" i="1" s="1"/>
  <c r="M14" i="1"/>
  <c r="K31" i="1"/>
  <c r="K30" i="1"/>
  <c r="K27" i="1"/>
  <c r="K26" i="1"/>
  <c r="K23" i="1"/>
  <c r="K22" i="1"/>
  <c r="K19" i="1"/>
  <c r="K15" i="1"/>
  <c r="M29" i="1"/>
  <c r="M24" i="1"/>
  <c r="K16" i="1" l="1"/>
  <c r="M21" i="1"/>
  <c r="M26" i="1"/>
  <c r="M31" i="1"/>
  <c r="M15" i="1"/>
  <c r="M32" i="1"/>
  <c r="M17" i="1"/>
  <c r="K24" i="1"/>
  <c r="K28" i="1"/>
  <c r="K32" i="1"/>
  <c r="K20" i="1"/>
  <c r="M22" i="1"/>
  <c r="M27" i="1"/>
  <c r="M33" i="1"/>
  <c r="K18" i="1"/>
  <c r="K17" i="1"/>
  <c r="K21" i="1"/>
  <c r="K25" i="1"/>
  <c r="K29" i="1"/>
  <c r="K33" i="1"/>
  <c r="M16" i="1"/>
  <c r="M23" i="1"/>
  <c r="M28" i="1"/>
  <c r="M19" i="1"/>
  <c r="J15" i="1"/>
  <c r="L15" i="1" s="1"/>
  <c r="P15" i="1" s="1"/>
  <c r="Q15" i="1" s="1"/>
  <c r="J17" i="1"/>
  <c r="L17" i="1" s="1"/>
  <c r="P17" i="1" s="1"/>
  <c r="Q17" i="1" s="1"/>
  <c r="J19" i="1"/>
  <c r="L19" i="1" s="1"/>
  <c r="P19" i="1" s="1"/>
  <c r="Q19" i="1" s="1"/>
  <c r="J21" i="1"/>
  <c r="L21" i="1" s="1"/>
  <c r="P21" i="1" s="1"/>
  <c r="Q21" i="1" s="1"/>
  <c r="J23" i="1"/>
  <c r="L23" i="1" s="1"/>
  <c r="P23" i="1" s="1"/>
  <c r="Q23" i="1" s="1"/>
  <c r="J25" i="1"/>
  <c r="L25" i="1" s="1"/>
  <c r="P25" i="1" s="1"/>
  <c r="Q25" i="1" s="1"/>
  <c r="J27" i="1"/>
  <c r="L27" i="1" s="1"/>
  <c r="P27" i="1" s="1"/>
  <c r="Q27" i="1" s="1"/>
  <c r="J29" i="1"/>
  <c r="L29" i="1" s="1"/>
  <c r="P29" i="1" s="1"/>
  <c r="Q29" i="1" s="1"/>
  <c r="J31" i="1"/>
  <c r="L31" i="1" s="1"/>
  <c r="P31" i="1" s="1"/>
  <c r="Q31" i="1" s="1"/>
  <c r="J33" i="1"/>
  <c r="L33" i="1" s="1"/>
  <c r="P33" i="1" s="1"/>
  <c r="Q33" i="1" s="1"/>
  <c r="J20" i="1"/>
  <c r="L20" i="1" s="1"/>
  <c r="P20" i="1" s="1"/>
  <c r="Q20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Analyte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D-Glucosamine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D-Glucose HK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<sst xmlns="http://schemas.openxmlformats.org/spreadsheetml/2006/main" count="57" uniqueCount="35">
  <si>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</si>
  <si>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</si>
  <si>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</si>
  <si>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</si>
  <si>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</si>
  <si>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</si>
  <si>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</si>
  <si>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</si>
  <si>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</si>
  <si>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</si>
  <si>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</si>
  <si>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</si>
  <si>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</si>
  <si>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</si>
  <si>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</si>
  <si>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</si>
  <si>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</si>
  <si>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</si>
  <si>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</si>
  <si>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</si>
  <si>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</si>
  <si>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</si>
  <si>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</si>
  <si>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</si>
  <si>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</si>
  <si>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</si>
  <si>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</si>
  <si>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</si>
  <si>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</si>
  <si>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Analyte</t>
  </si>
  <si>
    <t>Analyte
(g/L)</t>
  </si>
  <si>
    <t>Analyte (g/100g)</t>
  </si>
  <si>
    <t>Megazyme Knowledge Base</t>
  </si>
  <si>
    <t>Customer Support</t>
  </si>
  <si>
    <t>K-GAMINE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</si>
</sst>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93854</xdr:rowOff>
    </xdr:from>
    <xdr:to>
      <xdr:col>15</xdr:col>
      <xdr:colOff>0</xdr:colOff>
      <xdr:row>6</xdr:row>
      <xdr:rowOff>58546</xdr:rowOff>
    </xdr:to>
    <xdr:pic>
      <xdr:nvPicPr>
        <xdr:cNvPr id="6357" name="Picture 80">
          <a:extLst>
            <a:ext uri="{FF2B5EF4-FFF2-40B4-BE49-F238E27FC236}">
              <a16:creationId xmlns:a16="http://schemas.microsoft.com/office/drawing/2014/main" id="{5E066ACD-08B9-49CA-82E3-45D77DE0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3854"/>
          <a:ext cx="8115300" cy="1317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38100</xdr:rowOff>
    </xdr:to>
    <xdr:sp macro="" textlink="">
      <xdr:nvSpPr>
        <xdr:cNvPr id="6358" name="Line 10">
          <a:extLst>
            <a:ext uri="{FF2B5EF4-FFF2-40B4-BE49-F238E27FC236}">
              <a16:creationId xmlns:a16="http://schemas.microsoft.com/office/drawing/2014/main" id="{707C6D41-CAA2-4E8B-8FAD-19CEB68E51AC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9C5A30B2-B40E-452F-A212-BFF07B329912}"/>
            </a:ext>
          </a:extLst>
        </xdr:cNvPr>
        <xdr:cNvSpPr>
          <a:spLocks noChangeArrowheads="1"/>
        </xdr:cNvSpPr>
      </xdr:nvSpPr>
      <xdr:spPr bwMode="auto">
        <a:xfrm>
          <a:off x="561975" y="3752850"/>
          <a:ext cx="29146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60" name="Line 12">
          <a:extLst>
            <a:ext uri="{FF2B5EF4-FFF2-40B4-BE49-F238E27FC236}">
              <a16:creationId xmlns:a16="http://schemas.microsoft.com/office/drawing/2014/main" id="{CAEE739D-5B12-4D30-B70D-42606586B4F0}"/>
            </a:ext>
          </a:extLst>
        </xdr:cNvPr>
        <xdr:cNvSpPr>
          <a:spLocks noChangeShapeType="1"/>
        </xdr:cNvSpPr>
      </xdr:nvSpPr>
      <xdr:spPr bwMode="auto">
        <a:xfrm flipH="1">
          <a:off x="30099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61" name="Line 14">
          <a:extLst>
            <a:ext uri="{FF2B5EF4-FFF2-40B4-BE49-F238E27FC236}">
              <a16:creationId xmlns:a16="http://schemas.microsoft.com/office/drawing/2014/main" id="{9E3753EE-AC41-454E-B031-81BE0B0C0770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15</xdr:row>
      <xdr:rowOff>238125</xdr:rowOff>
    </xdr:from>
    <xdr:to>
      <xdr:col>14</xdr:col>
      <xdr:colOff>152400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19D959AA-834B-45D3-9C24-A2E687F90300}"/>
            </a:ext>
          </a:extLst>
        </xdr:cNvPr>
        <xdr:cNvSpPr>
          <a:spLocks noChangeArrowheads="1"/>
        </xdr:cNvSpPr>
      </xdr:nvSpPr>
      <xdr:spPr bwMode="auto">
        <a:xfrm>
          <a:off x="3943350" y="5114925"/>
          <a:ext cx="37909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9B55E5-E34C-4A4A-852E-82C716AECA31}"/>
            </a:ext>
          </a:extLst>
        </xdr:cNvPr>
        <xdr:cNvSpPr txBox="1">
          <a:spLocks noChangeArrowheads="1"/>
        </xdr:cNvSpPr>
      </xdr:nvSpPr>
      <xdr:spPr bwMode="auto">
        <a:xfrm>
          <a:off x="69437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99B55-FC95-4343-AE53-52C9C6AB7166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A308A9-BFF1-4B3C-BA4A-80E5EB9D1E56}"/>
            </a:ext>
          </a:extLst>
        </xdr:cNvPr>
        <xdr:cNvSpPr txBox="1">
          <a:spLocks noChangeArrowheads="1"/>
        </xdr:cNvSpPr>
      </xdr:nvSpPr>
      <xdr:spPr bwMode="auto">
        <a:xfrm>
          <a:off x="238125" y="11144250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72" name="AutoShape 59">
          <a:extLst>
            <a:ext uri="{FF2B5EF4-FFF2-40B4-BE49-F238E27FC236}">
              <a16:creationId xmlns:a16="http://schemas.microsoft.com/office/drawing/2014/main" id="{A9C14A46-0FA8-43AF-8DD0-B019FA74C88A}"/>
            </a:ext>
          </a:extLst>
        </xdr:cNvPr>
        <xdr:cNvSpPr>
          <a:spLocks noChangeArrowheads="1"/>
        </xdr:cNvSpPr>
      </xdr:nvSpPr>
      <xdr:spPr bwMode="auto">
        <a:xfrm>
          <a:off x="5267325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85725</xdr:colOff>
      <xdr:row>25</xdr:row>
      <xdr:rowOff>9525</xdr:rowOff>
    </xdr:from>
    <xdr:to>
      <xdr:col>7</xdr:col>
      <xdr:colOff>352425</xdr:colOff>
      <xdr:row>34</xdr:row>
      <xdr:rowOff>19050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821EB851-D914-4B4E-9838-9904D48A1A02}"/>
            </a:ext>
          </a:extLst>
        </xdr:cNvPr>
        <xdr:cNvSpPr>
          <a:spLocks noChangeArrowheads="1"/>
        </xdr:cNvSpPr>
      </xdr:nvSpPr>
      <xdr:spPr bwMode="auto">
        <a:xfrm>
          <a:off x="276225" y="6915150"/>
          <a:ext cx="385762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D-Gucosamine by 1.8529. For absorbance readings at 334 nm (Hg lamp; ext. coeff. 6.18) multiply the calculated values for D-Gucosamine by 1.0194.   </a:t>
          </a:r>
          <a:endParaRPr lang="en-IE"/>
        </a:p>
      </xdr:txBody>
    </xdr:sp>
    <xdr:clientData/>
  </xdr:twoCellAnchor>
  <xdr:twoCellAnchor>
    <xdr:from>
      <xdr:col>7</xdr:col>
      <xdr:colOff>190500</xdr:colOff>
      <xdr:row>11</xdr:row>
      <xdr:rowOff>180975</xdr:rowOff>
    </xdr:from>
    <xdr:to>
      <xdr:col>14</xdr:col>
      <xdr:colOff>152400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AAECB6B8-D1C2-481F-B184-AED912ADD047}"/>
            </a:ext>
          </a:extLst>
        </xdr:cNvPr>
        <xdr:cNvSpPr>
          <a:spLocks noChangeArrowheads="1"/>
        </xdr:cNvSpPr>
      </xdr:nvSpPr>
      <xdr:spPr bwMode="auto">
        <a:xfrm>
          <a:off x="3971925" y="3819525"/>
          <a:ext cx="3762375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8</xdr:col>
      <xdr:colOff>485775</xdr:colOff>
      <xdr:row>27</xdr:row>
      <xdr:rowOff>57150</xdr:rowOff>
    </xdr:to>
    <xdr:sp macro="" textlink="">
      <xdr:nvSpPr>
        <xdr:cNvPr id="6375" name="Line 68">
          <a:extLst>
            <a:ext uri="{FF2B5EF4-FFF2-40B4-BE49-F238E27FC236}">
              <a16:creationId xmlns:a16="http://schemas.microsoft.com/office/drawing/2014/main" id="{3A151D5E-D3E9-4278-8E05-341E4D99DD45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019925"/>
          <a:ext cx="5334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390525</xdr:colOff>
      <xdr:row>25</xdr:row>
      <xdr:rowOff>9525</xdr:rowOff>
    </xdr:from>
    <xdr:to>
      <xdr:col>14</xdr:col>
      <xdr:colOff>152400</xdr:colOff>
      <xdr:row>29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794A39BA-634D-4DCD-945C-C1BFF53A1B7F}"/>
            </a:ext>
          </a:extLst>
        </xdr:cNvPr>
        <xdr:cNvSpPr>
          <a:spLocks noChangeArrowheads="1"/>
        </xdr:cNvSpPr>
      </xdr:nvSpPr>
      <xdr:spPr bwMode="auto">
        <a:xfrm>
          <a:off x="4914900" y="6915150"/>
          <a:ext cx="28194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1201A3-E873-404C-BE5E-2064E2486003}"/>
            </a:ext>
          </a:extLst>
        </xdr:cNvPr>
        <xdr:cNvSpPr txBox="1">
          <a:spLocks noChangeArrowheads="1"/>
        </xdr:cNvSpPr>
      </xdr:nvSpPr>
      <xdr:spPr bwMode="auto">
        <a:xfrm>
          <a:off x="6943725" y="1695450"/>
          <a:ext cx="12858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514350</xdr:colOff>
      <xdr:row>31</xdr:row>
      <xdr:rowOff>152400</xdr:rowOff>
    </xdr:to>
    <xdr:sp macro="" textlink="">
      <xdr:nvSpPr>
        <xdr:cNvPr id="6379" name="Line 67">
          <a:extLst>
            <a:ext uri="{FF2B5EF4-FFF2-40B4-BE49-F238E27FC236}">
              <a16:creationId xmlns:a16="http://schemas.microsoft.com/office/drawing/2014/main" id="{281B8E1F-5F54-4128-B84D-61FDEEBDFA27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010400"/>
          <a:ext cx="1447800" cy="1628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400050</xdr:colOff>
      <xdr:row>34</xdr:row>
      <xdr:rowOff>152400</xdr:rowOff>
    </xdr:from>
    <xdr:to>
      <xdr:col>14</xdr:col>
      <xdr:colOff>152400</xdr:colOff>
      <xdr:row>39</xdr:row>
      <xdr:rowOff>133350</xdr:rowOff>
    </xdr:to>
    <xdr:sp macro="" textlink="">
      <xdr:nvSpPr>
        <xdr:cNvPr id="6231" name="Rectangle 87">
          <a:extLst>
            <a:ext uri="{FF2B5EF4-FFF2-40B4-BE49-F238E27FC236}">
              <a16:creationId xmlns:a16="http://schemas.microsoft.com/office/drawing/2014/main" id="{8836211E-3175-43F8-91E8-2BD9398ED082}"/>
            </a:ext>
          </a:extLst>
        </xdr:cNvPr>
        <xdr:cNvSpPr>
          <a:spLocks noChangeArrowheads="1"/>
        </xdr:cNvSpPr>
      </xdr:nvSpPr>
      <xdr:spPr bwMode="auto">
        <a:xfrm>
          <a:off x="4924425" y="8496300"/>
          <a:ext cx="2809875" cy="1152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Sample results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 sample contains glucosamine in its HCL, sulphate or N-acetyl forms, the result must be multiplied by a factor of 1.203, 1.447 or 1.235 respectively.</a:t>
          </a:r>
          <a:endParaRPr lang="en-IE"/>
        </a:p>
      </xdr:txBody>
    </xdr:sp>
    <xdr:clientData/>
  </xdr:twoCellAnchor>
  <xdr:twoCellAnchor>
    <xdr:from>
      <xdr:col>8</xdr:col>
      <xdr:colOff>409575</xdr:colOff>
      <xdr:row>29</xdr:row>
      <xdr:rowOff>142875</xdr:rowOff>
    </xdr:from>
    <xdr:to>
      <xdr:col>14</xdr:col>
      <xdr:colOff>152400</xdr:colOff>
      <xdr:row>34</xdr:row>
      <xdr:rowOff>9525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93E164DA-C580-490F-90A7-47C38B1EB2EF}"/>
            </a:ext>
          </a:extLst>
        </xdr:cNvPr>
        <xdr:cNvSpPr>
          <a:spLocks noChangeArrowheads="1"/>
        </xdr:cNvSpPr>
      </xdr:nvSpPr>
      <xdr:spPr bwMode="auto">
        <a:xfrm>
          <a:off x="4933950" y="7677150"/>
          <a:ext cx="280035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95854</xdr:rowOff>
    </xdr:from>
    <xdr:to>
      <xdr:col>18</xdr:col>
      <xdr:colOff>0</xdr:colOff>
      <xdr:row>2</xdr:row>
      <xdr:rowOff>41976</xdr:rowOff>
    </xdr:to>
    <xdr:pic>
      <xdr:nvPicPr>
        <xdr:cNvPr id="2164" name="Picture 44">
          <a:extLst>
            <a:ext uri="{FF2B5EF4-FFF2-40B4-BE49-F238E27FC236}">
              <a16:creationId xmlns:a16="http://schemas.microsoft.com/office/drawing/2014/main" id="{312AC1DC-261B-42F9-BC24-B940A444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059" y="95854"/>
          <a:ext cx="8090647" cy="131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66" name="AutoShape 11">
          <a:extLst>
            <a:ext uri="{FF2B5EF4-FFF2-40B4-BE49-F238E27FC236}">
              <a16:creationId xmlns:a16="http://schemas.microsoft.com/office/drawing/2014/main" id="{FBAB62E1-2BDE-45C2-AC4C-1B043CC4AB7F}"/>
            </a:ext>
          </a:extLst>
        </xdr:cNvPr>
        <xdr:cNvSpPr>
          <a:spLocks noChangeArrowheads="1"/>
        </xdr:cNvSpPr>
      </xdr:nvSpPr>
      <xdr:spPr bwMode="auto">
        <a:xfrm>
          <a:off x="50101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B16B7F-4F2E-4127-A232-3B3FF77B7306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A4ED0C-73F6-42A9-919B-B7D6AF6B7529}"/>
            </a:ext>
          </a:extLst>
        </xdr:cNvPr>
        <xdr:cNvSpPr txBox="1">
          <a:spLocks noChangeArrowheads="1"/>
        </xdr:cNvSpPr>
      </xdr:nvSpPr>
      <xdr:spPr bwMode="auto">
        <a:xfrm>
          <a:off x="687705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152400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58F86C-0215-4708-8EB7-05FC61E4AA27}"/>
            </a:ext>
          </a:extLst>
        </xdr:cNvPr>
        <xdr:cNvSpPr txBox="1">
          <a:spLocks noChangeArrowheads="1"/>
        </xdr:cNvSpPr>
      </xdr:nvSpPr>
      <xdr:spPr bwMode="auto">
        <a:xfrm>
          <a:off x="247650" y="7239000"/>
          <a:ext cx="14573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82" workbookViewId="0">
      <selection activeCell="A9" sqref="A9"/>
    </sheetView>
  </sheetViews>
  <sheetFormatPr defaultColWidth="12.28515625" defaultRowHeight="15" x14ac:dyDescent="0.3"/>
  <cols>
    <col min="1" max="1" width="1.7109375" style="25" customWidth="1"/>
    <col min="2" max="2" width="1.140625" style="25" customWidth="1"/>
    <col min="3" max="3" width="12.28515625" style="34" customWidth="1"/>
    <col min="4" max="4" width="16.710937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5" width="9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92" t="s">
        <v>27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28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29</v>
      </c>
      <c r="L21" s="30" t="s">
        <v>30</v>
      </c>
      <c r="M21" s="30" t="s">
        <v>2</v>
      </c>
      <c r="N21" s="30" t="s">
        <v>31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4.6" customHeight="1" x14ac:dyDescent="0.35">
      <c r="A39" s="41"/>
      <c r="B39" s="44"/>
      <c r="C39" s="95" t="s">
        <v>8</v>
      </c>
      <c r="D39" s="96"/>
      <c r="E39" s="97"/>
      <c r="F39" s="97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6"/>
      <c r="D40" s="96"/>
      <c r="E40" s="97"/>
      <c r="F40" s="97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34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>
      <selection activeCell="S6" sqref="S6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8"/>
      <c r="F4" s="99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29</v>
      </c>
      <c r="L13" s="90" t="s">
        <v>25</v>
      </c>
      <c r="M13" s="30" t="s">
        <v>30</v>
      </c>
      <c r="N13" s="56"/>
      <c r="O13" s="20" t="s">
        <v>2</v>
      </c>
      <c r="P13" s="90" t="s">
        <v>26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 t="shared" ref="L14:L33" si="0">0.06655*J14*Dilution/Sample_volume</f>
        <v>0</v>
      </c>
      <c r="M14" s="53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1">(A2_sample-A1_sample)-(A2_blank_ave-A1_blank_ave)</f>
        <v>0</v>
      </c>
      <c r="K15" s="19" t="str">
        <f t="shared" ref="K15:K33" si="2">IF(OR(ISBLANK(A1_sample),ISBLANK(A2_sample),A1_blank_ave=0,A2_blank_ave=0),"",Change_absorbance)</f>
        <v/>
      </c>
      <c r="L15" s="91">
        <f t="shared" si="0"/>
        <v>0</v>
      </c>
      <c r="M15" s="53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1"/>
        <v>0</v>
      </c>
      <c r="K16" s="19" t="str">
        <f t="shared" si="2"/>
        <v/>
      </c>
      <c r="L16" s="91">
        <f t="shared" si="0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1"/>
        <v>0</v>
      </c>
      <c r="K17" s="19" t="str">
        <f t="shared" si="2"/>
        <v/>
      </c>
      <c r="L17" s="91">
        <f t="shared" si="0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1"/>
        <v>0</v>
      </c>
      <c r="K18" s="19" t="str">
        <f t="shared" si="2"/>
        <v/>
      </c>
      <c r="L18" s="91">
        <f t="shared" si="0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1"/>
        <v>0</v>
      </c>
      <c r="K19" s="19" t="str">
        <f t="shared" si="2"/>
        <v/>
      </c>
      <c r="L19" s="91">
        <f t="shared" si="0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1"/>
        <v>0</v>
      </c>
      <c r="K20" s="19" t="str">
        <f t="shared" si="2"/>
        <v/>
      </c>
      <c r="L20" s="91">
        <f t="shared" si="0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1"/>
        <v>0</v>
      </c>
      <c r="K21" s="19" t="str">
        <f t="shared" si="2"/>
        <v/>
      </c>
      <c r="L21" s="91">
        <f t="shared" si="0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1"/>
        <v>0</v>
      </c>
      <c r="K22" s="19" t="str">
        <f t="shared" si="2"/>
        <v/>
      </c>
      <c r="L22" s="91">
        <f t="shared" si="0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1"/>
        <v>0</v>
      </c>
      <c r="K23" s="19" t="str">
        <f t="shared" si="2"/>
        <v/>
      </c>
      <c r="L23" s="91">
        <f t="shared" si="0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1"/>
        <v>0</v>
      </c>
      <c r="K24" s="19" t="str">
        <f t="shared" si="2"/>
        <v/>
      </c>
      <c r="L24" s="91">
        <f t="shared" si="0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1"/>
        <v>0</v>
      </c>
      <c r="K25" s="19" t="str">
        <f t="shared" si="2"/>
        <v/>
      </c>
      <c r="L25" s="91">
        <f t="shared" si="0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1"/>
        <v>0</v>
      </c>
      <c r="K26" s="19" t="str">
        <f t="shared" si="2"/>
        <v/>
      </c>
      <c r="L26" s="91">
        <f t="shared" si="0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1"/>
        <v>0</v>
      </c>
      <c r="K27" s="19" t="str">
        <f t="shared" si="2"/>
        <v/>
      </c>
      <c r="L27" s="91">
        <f t="shared" si="0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1"/>
        <v>0</v>
      </c>
      <c r="K28" s="19" t="str">
        <f t="shared" si="2"/>
        <v/>
      </c>
      <c r="L28" s="91">
        <f t="shared" si="0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1"/>
        <v>0</v>
      </c>
      <c r="K29" s="19" t="str">
        <f t="shared" si="2"/>
        <v/>
      </c>
      <c r="L29" s="91">
        <f t="shared" si="0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1"/>
        <v>0</v>
      </c>
      <c r="K30" s="19" t="str">
        <f t="shared" si="2"/>
        <v/>
      </c>
      <c r="L30" s="91">
        <f t="shared" si="0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1"/>
        <v>0</v>
      </c>
      <c r="K31" s="19" t="str">
        <f t="shared" si="2"/>
        <v/>
      </c>
      <c r="L31" s="91">
        <f t="shared" si="0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1"/>
        <v>0</v>
      </c>
      <c r="K32" s="19" t="str">
        <f t="shared" si="2"/>
        <v/>
      </c>
      <c r="L32" s="91">
        <f t="shared" si="0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1"/>
        <v>0</v>
      </c>
      <c r="K33" s="19" t="str">
        <f t="shared" si="2"/>
        <v/>
      </c>
      <c r="L33" s="91">
        <f t="shared" si="0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8:F10 E14:H33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2009-08-19T11:03:14Z</cp:lastPrinted>
  <dcterms:created xsi:type="dcterms:W3CDTF">2004-10-05T18:50:23Z</dcterms:created>
  <dcterms:modified xsi:type="dcterms:W3CDTF">2019-09-12T14:31:57Z</dcterms:modified>
</cp:coreProperties>
</file>