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GCROLGK\"/>
    </mc:Choice>
  </mc:AlternateContent>
  <xr:revisionPtr revIDLastSave="0" documentId="13_ncr:48009_{CA60BBB2-37DC-46C5-A323-64BA54046911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Instructions!$C$47</definedName>
    <definedName name="Dilution">MegaCalc!$H$14:$H$53</definedName>
    <definedName name="Instructions">Instructions!$A$2</definedName>
    <definedName name="_xlnm.Print_Area" localSheetId="0">Instructions!$B$2:$O$46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J17" i="1" s="1"/>
  <c r="L17" i="1" s="1"/>
  <c r="E10" i="1"/>
  <c r="K15" i="1" s="1"/>
  <c r="P17" i="1"/>
  <c r="Q17" i="1"/>
  <c r="J23" i="1"/>
  <c r="L23" i="1"/>
  <c r="P23" i="1" s="1"/>
  <c r="Q23" i="1" s="1"/>
  <c r="J26" i="1"/>
  <c r="J27" i="1"/>
  <c r="L27" i="1" s="1"/>
  <c r="P27" i="1" s="1"/>
  <c r="Q27" i="1" s="1"/>
  <c r="J28" i="1"/>
  <c r="J34" i="1"/>
  <c r="J35" i="1"/>
  <c r="L35" i="1" s="1"/>
  <c r="P35" i="1" s="1"/>
  <c r="Q35" i="1"/>
  <c r="J36" i="1"/>
  <c r="L36" i="1" s="1"/>
  <c r="P36" i="1" s="1"/>
  <c r="Q36" i="1" s="1"/>
  <c r="J42" i="1"/>
  <c r="J43" i="1"/>
  <c r="L43" i="1" s="1"/>
  <c r="P43" i="1" s="1"/>
  <c r="Q43" i="1" s="1"/>
  <c r="J44" i="1"/>
  <c r="J50" i="1"/>
  <c r="J51" i="1"/>
  <c r="L51" i="1" s="1"/>
  <c r="P51" i="1" s="1"/>
  <c r="Q51" i="1"/>
  <c r="J52" i="1"/>
  <c r="L52" i="1" s="1"/>
  <c r="P52" i="1" s="1"/>
  <c r="Q52" i="1" s="1"/>
  <c r="L26" i="1"/>
  <c r="P26" i="1" s="1"/>
  <c r="Q26" i="1" s="1"/>
  <c r="L28" i="1"/>
  <c r="P28" i="1" s="1"/>
  <c r="Q28" i="1" s="1"/>
  <c r="L34" i="1"/>
  <c r="P34" i="1" s="1"/>
  <c r="L42" i="1"/>
  <c r="P42" i="1" s="1"/>
  <c r="Q42" i="1" s="1"/>
  <c r="L44" i="1"/>
  <c r="P44" i="1" s="1"/>
  <c r="Q44" i="1" s="1"/>
  <c r="L50" i="1"/>
  <c r="P50" i="1" s="1"/>
  <c r="K17" i="1"/>
  <c r="K18" i="1"/>
  <c r="K19" i="1"/>
  <c r="K20" i="1"/>
  <c r="K25" i="1"/>
  <c r="K26" i="1"/>
  <c r="K27" i="1"/>
  <c r="K28" i="1"/>
  <c r="K29" i="1"/>
  <c r="K30" i="1"/>
  <c r="K31" i="1"/>
  <c r="K32" i="1"/>
  <c r="K33" i="1"/>
  <c r="K34" i="1"/>
  <c r="Q34" i="1"/>
  <c r="K35" i="1"/>
  <c r="K36" i="1"/>
  <c r="K37" i="1"/>
  <c r="K38" i="1"/>
  <c r="K39" i="1"/>
  <c r="K40" i="1"/>
  <c r="K41" i="1"/>
  <c r="K42" i="1"/>
  <c r="K43" i="1"/>
  <c r="M43" i="1"/>
  <c r="M44" i="1"/>
  <c r="M45" i="1"/>
  <c r="K46" i="1"/>
  <c r="M46" i="1"/>
  <c r="K47" i="1"/>
  <c r="M47" i="1"/>
  <c r="M48" i="1"/>
  <c r="M49" i="1"/>
  <c r="K50" i="1"/>
  <c r="M50" i="1"/>
  <c r="Q50" i="1"/>
  <c r="K51" i="1"/>
  <c r="M51" i="1"/>
  <c r="M52" i="1"/>
  <c r="M53" i="1"/>
  <c r="K14" i="1"/>
  <c r="M14" i="1"/>
  <c r="M41" i="1"/>
  <c r="M40" i="1"/>
  <c r="M39" i="1"/>
  <c r="M37" i="1"/>
  <c r="M36" i="1"/>
  <c r="M35" i="1"/>
  <c r="M33" i="1"/>
  <c r="M32" i="1"/>
  <c r="M31" i="1"/>
  <c r="M29" i="1"/>
  <c r="M28" i="1"/>
  <c r="M27" i="1"/>
  <c r="M25" i="1"/>
  <c r="M24" i="1"/>
  <c r="M23" i="1"/>
  <c r="M21" i="1"/>
  <c r="M20" i="1"/>
  <c r="M19" i="1"/>
  <c r="M17" i="1"/>
  <c r="M16" i="1"/>
  <c r="M15" i="1"/>
  <c r="K24" i="1" l="1"/>
  <c r="K22" i="1"/>
  <c r="K16" i="1"/>
  <c r="J48" i="1"/>
  <c r="L48" i="1" s="1"/>
  <c r="P48" i="1" s="1"/>
  <c r="Q48" i="1" s="1"/>
  <c r="J47" i="1"/>
  <c r="L47" i="1" s="1"/>
  <c r="P47" i="1" s="1"/>
  <c r="Q47" i="1" s="1"/>
  <c r="J40" i="1"/>
  <c r="L40" i="1" s="1"/>
  <c r="P40" i="1" s="1"/>
  <c r="Q40" i="1" s="1"/>
  <c r="J39" i="1"/>
  <c r="L39" i="1" s="1"/>
  <c r="P39" i="1" s="1"/>
  <c r="Q39" i="1" s="1"/>
  <c r="J32" i="1"/>
  <c r="L32" i="1" s="1"/>
  <c r="P32" i="1" s="1"/>
  <c r="Q32" i="1" s="1"/>
  <c r="J31" i="1"/>
  <c r="L31" i="1" s="1"/>
  <c r="P31" i="1" s="1"/>
  <c r="Q31" i="1" s="1"/>
  <c r="J22" i="1"/>
  <c r="L22" i="1" s="1"/>
  <c r="P22" i="1" s="1"/>
  <c r="Q22" i="1" s="1"/>
  <c r="J19" i="1"/>
  <c r="L19" i="1" s="1"/>
  <c r="P19" i="1" s="1"/>
  <c r="Q19" i="1" s="1"/>
  <c r="J21" i="1"/>
  <c r="L21" i="1" s="1"/>
  <c r="P21" i="1" s="1"/>
  <c r="Q21" i="1" s="1"/>
  <c r="J25" i="1"/>
  <c r="L25" i="1" s="1"/>
  <c r="P25" i="1" s="1"/>
  <c r="Q25" i="1" s="1"/>
  <c r="J29" i="1"/>
  <c r="L29" i="1" s="1"/>
  <c r="P29" i="1" s="1"/>
  <c r="Q29" i="1" s="1"/>
  <c r="J33" i="1"/>
  <c r="L33" i="1" s="1"/>
  <c r="P33" i="1" s="1"/>
  <c r="Q33" i="1" s="1"/>
  <c r="J37" i="1"/>
  <c r="L37" i="1" s="1"/>
  <c r="P37" i="1" s="1"/>
  <c r="Q37" i="1" s="1"/>
  <c r="J41" i="1"/>
  <c r="L41" i="1" s="1"/>
  <c r="P41" i="1" s="1"/>
  <c r="Q41" i="1" s="1"/>
  <c r="J45" i="1"/>
  <c r="L45" i="1" s="1"/>
  <c r="P45" i="1" s="1"/>
  <c r="Q45" i="1" s="1"/>
  <c r="J49" i="1"/>
  <c r="L49" i="1" s="1"/>
  <c r="P49" i="1" s="1"/>
  <c r="Q49" i="1" s="1"/>
  <c r="J53" i="1"/>
  <c r="L53" i="1" s="1"/>
  <c r="P53" i="1" s="1"/>
  <c r="Q53" i="1" s="1"/>
  <c r="M18" i="1"/>
  <c r="M22" i="1"/>
  <c r="M26" i="1"/>
  <c r="M30" i="1"/>
  <c r="M34" i="1"/>
  <c r="M38" i="1"/>
  <c r="M42" i="1"/>
  <c r="J16" i="1"/>
  <c r="L16" i="1" s="1"/>
  <c r="P16" i="1" s="1"/>
  <c r="Q16" i="1" s="1"/>
  <c r="J20" i="1"/>
  <c r="L20" i="1" s="1"/>
  <c r="P20" i="1" s="1"/>
  <c r="Q20" i="1" s="1"/>
  <c r="J24" i="1"/>
  <c r="L24" i="1" s="1"/>
  <c r="P24" i="1" s="1"/>
  <c r="Q24" i="1" s="1"/>
  <c r="K53" i="1"/>
  <c r="K52" i="1"/>
  <c r="K49" i="1"/>
  <c r="K48" i="1"/>
  <c r="K45" i="1"/>
  <c r="K44" i="1"/>
  <c r="K23" i="1"/>
  <c r="K21" i="1"/>
  <c r="J14" i="1"/>
  <c r="L14" i="1" s="1"/>
  <c r="P14" i="1" s="1"/>
  <c r="Q14" i="1" s="1"/>
  <c r="J46" i="1"/>
  <c r="L46" i="1" s="1"/>
  <c r="P46" i="1" s="1"/>
  <c r="Q46" i="1" s="1"/>
  <c r="J38" i="1"/>
  <c r="L38" i="1" s="1"/>
  <c r="P38" i="1" s="1"/>
  <c r="Q38" i="1" s="1"/>
  <c r="J30" i="1"/>
  <c r="L30" i="1" s="1"/>
  <c r="P30" i="1" s="1"/>
  <c r="Q30" i="1" s="1"/>
  <c r="J18" i="1"/>
  <c r="L18" i="1" s="1"/>
  <c r="P18" i="1" s="1"/>
  <c r="Q18" i="1" s="1"/>
  <c r="J15" i="1"/>
  <c r="L15" i="1" s="1"/>
  <c r="P15" i="1" s="1"/>
  <c r="Q15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Glycerol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Glycerol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Glycerol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Glycerol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<sst xmlns="http://schemas.openxmlformats.org/spreadsheetml/2006/main" count="57" uniqueCount="35">
  <si>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</si>
  <si>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</si>
  <si>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</si>
  <si>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</si>
  <si>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</si>
  <si>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</si>
  <si>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</si>
  <si>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</si>
  <si>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</si>
  <si>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</si>
  <si>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</si>
  <si>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</si>
  <si>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</si>
  <si>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</si>
  <si>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</si>
  <si>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</si>
  <si>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</si>
  <si>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</si>
  <si>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</si>
  <si>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</si>
  <si>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</si>
  <si>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</si>
  <si>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</si>
  <si>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</si>
  <si>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</si>
  <si>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</si>
  <si>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</si>
  <si>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(Glycerol)</t>
  </si>
  <si>
    <t>Glycerol
(g/L)</t>
  </si>
  <si>
    <t>Glycerol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</si>
  <si>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</si>
  <si>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</si>
  <si>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</si>
  <si>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</si>
  <si>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K-GCROLGK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</si>
</sst>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92531</xdr:rowOff>
    </xdr:from>
    <xdr:to>
      <xdr:col>15</xdr:col>
      <xdr:colOff>0</xdr:colOff>
      <xdr:row>6</xdr:row>
      <xdr:rowOff>47322</xdr:rowOff>
    </xdr:to>
    <xdr:pic>
      <xdr:nvPicPr>
        <xdr:cNvPr id="6327" name="Picture 80">
          <a:extLst>
            <a:ext uri="{FF2B5EF4-FFF2-40B4-BE49-F238E27FC236}">
              <a16:creationId xmlns:a16="http://schemas.microsoft.com/office/drawing/2014/main" id="{7EAB5866-D912-40D6-B61D-BEFE0261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2531"/>
          <a:ext cx="8165945" cy="1325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38100</xdr:rowOff>
    </xdr:to>
    <xdr:sp macro="" textlink="">
      <xdr:nvSpPr>
        <xdr:cNvPr id="6328" name="Line 10">
          <a:extLst>
            <a:ext uri="{FF2B5EF4-FFF2-40B4-BE49-F238E27FC236}">
              <a16:creationId xmlns:a16="http://schemas.microsoft.com/office/drawing/2014/main" id="{8D6E78F9-CAA8-45D8-967B-E86A1876B56B}"/>
            </a:ext>
          </a:extLst>
        </xdr:cNvPr>
        <xdr:cNvSpPr>
          <a:spLocks noChangeShapeType="1"/>
        </xdr:cNvSpPr>
      </xdr:nvSpPr>
      <xdr:spPr bwMode="auto">
        <a:xfrm>
          <a:off x="1390650" y="41719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5</xdr:col>
      <xdr:colOff>476250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0F3409E-5B43-4D7D-B493-82D4EB2B1FFD}"/>
            </a:ext>
          </a:extLst>
        </xdr:cNvPr>
        <xdr:cNvSpPr>
          <a:spLocks noChangeArrowheads="1"/>
        </xdr:cNvSpPr>
      </xdr:nvSpPr>
      <xdr:spPr bwMode="auto">
        <a:xfrm>
          <a:off x="600075" y="3752850"/>
          <a:ext cx="23907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30" name="Line 12">
          <a:extLst>
            <a:ext uri="{FF2B5EF4-FFF2-40B4-BE49-F238E27FC236}">
              <a16:creationId xmlns:a16="http://schemas.microsoft.com/office/drawing/2014/main" id="{CDD26123-DC47-452D-B495-64C01F00FC90}"/>
            </a:ext>
          </a:extLst>
        </xdr:cNvPr>
        <xdr:cNvSpPr>
          <a:spLocks noChangeShapeType="1"/>
        </xdr:cNvSpPr>
      </xdr:nvSpPr>
      <xdr:spPr bwMode="auto">
        <a:xfrm flipH="1">
          <a:off x="2847975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31" name="Line 14">
          <a:extLst>
            <a:ext uri="{FF2B5EF4-FFF2-40B4-BE49-F238E27FC236}">
              <a16:creationId xmlns:a16="http://schemas.microsoft.com/office/drawing/2014/main" id="{9E0FE2C2-4B48-47F0-B8A3-162FE52CCE65}"/>
            </a:ext>
          </a:extLst>
        </xdr:cNvPr>
        <xdr:cNvSpPr>
          <a:spLocks noChangeShapeType="1"/>
        </xdr:cNvSpPr>
      </xdr:nvSpPr>
      <xdr:spPr bwMode="auto">
        <a:xfrm flipH="1">
          <a:off x="2981325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209550</xdr:colOff>
      <xdr:row>17</xdr:row>
      <xdr:rowOff>104855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3615A4AF-7EA1-4E5A-B50A-8936BDF0895A}"/>
            </a:ext>
          </a:extLst>
        </xdr:cNvPr>
        <xdr:cNvSpPr>
          <a:spLocks noChangeArrowheads="1"/>
        </xdr:cNvSpPr>
      </xdr:nvSpPr>
      <xdr:spPr bwMode="auto">
        <a:xfrm>
          <a:off x="3971925" y="5114925"/>
          <a:ext cx="38862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33C8C5-CF52-444D-B153-CB68FF638B44}"/>
            </a:ext>
          </a:extLst>
        </xdr:cNvPr>
        <xdr:cNvSpPr txBox="1">
          <a:spLocks noChangeArrowheads="1"/>
        </xdr:cNvSpPr>
      </xdr:nvSpPr>
      <xdr:spPr bwMode="auto">
        <a:xfrm>
          <a:off x="6943725" y="1485900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85725</xdr:rowOff>
    </xdr:from>
    <xdr:to>
      <xdr:col>3</xdr:col>
      <xdr:colOff>419100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86E6BF-5766-4D74-ACCD-B270168679D7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47624</xdr:colOff>
      <xdr:row>44</xdr:row>
      <xdr:rowOff>152400</xdr:rowOff>
    </xdr:from>
    <xdr:to>
      <xdr:col>3</xdr:col>
      <xdr:colOff>604024</xdr:colOff>
      <xdr:row>45</xdr:row>
      <xdr:rowOff>139390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8749A5-AD0D-409A-A227-F405FEF61866}"/>
            </a:ext>
          </a:extLst>
        </xdr:cNvPr>
        <xdr:cNvSpPr txBox="1">
          <a:spLocks noChangeArrowheads="1"/>
        </xdr:cNvSpPr>
      </xdr:nvSpPr>
      <xdr:spPr bwMode="auto">
        <a:xfrm>
          <a:off x="279941" y="11849565"/>
          <a:ext cx="1276583" cy="196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42" name="AutoShape 59">
          <a:extLst>
            <a:ext uri="{FF2B5EF4-FFF2-40B4-BE49-F238E27FC236}">
              <a16:creationId xmlns:a16="http://schemas.microsoft.com/office/drawing/2014/main" id="{EEB42A5A-0AA7-4247-AF36-5CD28856CFF7}"/>
            </a:ext>
          </a:extLst>
        </xdr:cNvPr>
        <xdr:cNvSpPr>
          <a:spLocks noChangeArrowheads="1"/>
        </xdr:cNvSpPr>
      </xdr:nvSpPr>
      <xdr:spPr bwMode="auto">
        <a:xfrm>
          <a:off x="5105400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72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66FE85E7-12B0-463D-98C9-87C9F28F5098}"/>
            </a:ext>
          </a:extLst>
        </xdr:cNvPr>
        <xdr:cNvSpPr>
          <a:spLocks noChangeArrowheads="1"/>
        </xdr:cNvSpPr>
      </xdr:nvSpPr>
      <xdr:spPr bwMode="auto">
        <a:xfrm>
          <a:off x="3971925" y="3819525"/>
          <a:ext cx="3990975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2663FA-2A49-42DD-A47F-7E878696E836}"/>
            </a:ext>
          </a:extLst>
        </xdr:cNvPr>
        <xdr:cNvSpPr>
          <a:spLocks noChangeArrowheads="1"/>
        </xdr:cNvSpPr>
      </xdr:nvSpPr>
      <xdr:spPr bwMode="auto">
        <a:xfrm>
          <a:off x="314325" y="7048500"/>
          <a:ext cx="3657600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Glycerol by 1.8529. For absorbance readings at 334 nm (Hg lamp; ext. coeff. 6.18) multiply the calculated values for Glycerol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47722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9B8069DC-F912-4232-B6C0-4B14D27DF7FB}"/>
            </a:ext>
          </a:extLst>
        </xdr:cNvPr>
        <xdr:cNvSpPr>
          <a:spLocks noChangeArrowheads="1"/>
        </xdr:cNvSpPr>
      </xdr:nvSpPr>
      <xdr:spPr bwMode="auto">
        <a:xfrm>
          <a:off x="4476750" y="7058025"/>
          <a:ext cx="348615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46" name="Line 68">
          <a:extLst>
            <a:ext uri="{FF2B5EF4-FFF2-40B4-BE49-F238E27FC236}">
              <a16:creationId xmlns:a16="http://schemas.microsoft.com/office/drawing/2014/main" id="{BB069EB2-2A8A-444B-8BF9-D3400C30A648}"/>
            </a:ext>
          </a:extLst>
        </xdr:cNvPr>
        <xdr:cNvSpPr>
          <a:spLocks noChangeShapeType="1"/>
        </xdr:cNvSpPr>
      </xdr:nvSpPr>
      <xdr:spPr bwMode="auto">
        <a:xfrm flipH="1" flipV="1">
          <a:off x="4314825" y="7019925"/>
          <a:ext cx="1590675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3A4B6C26-6E28-42DB-9EC2-C40D545B882F}"/>
            </a:ext>
          </a:extLst>
        </xdr:cNvPr>
        <xdr:cNvSpPr>
          <a:spLocks noChangeArrowheads="1"/>
        </xdr:cNvSpPr>
      </xdr:nvSpPr>
      <xdr:spPr bwMode="auto">
        <a:xfrm>
          <a:off x="4914900" y="7896225"/>
          <a:ext cx="30480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ACA945-70AD-42C0-ABCE-E3D23BF48866}"/>
            </a:ext>
          </a:extLst>
        </xdr:cNvPr>
        <xdr:cNvSpPr txBox="1">
          <a:spLocks noChangeArrowheads="1"/>
        </xdr:cNvSpPr>
      </xdr:nvSpPr>
      <xdr:spPr bwMode="auto">
        <a:xfrm>
          <a:off x="6943725" y="1695450"/>
          <a:ext cx="12858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50" name="Line 67">
          <a:extLst>
            <a:ext uri="{FF2B5EF4-FFF2-40B4-BE49-F238E27FC236}">
              <a16:creationId xmlns:a16="http://schemas.microsoft.com/office/drawing/2014/main" id="{1A494AC3-F78A-4E9B-BF2C-86F365F3AD95}"/>
            </a:ext>
          </a:extLst>
        </xdr:cNvPr>
        <xdr:cNvSpPr>
          <a:spLocks noChangeShapeType="1"/>
        </xdr:cNvSpPr>
      </xdr:nvSpPr>
      <xdr:spPr bwMode="auto">
        <a:xfrm flipH="1" flipV="1">
          <a:off x="3429000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89208</xdr:rowOff>
    </xdr:from>
    <xdr:to>
      <xdr:col>18</xdr:col>
      <xdr:colOff>0</xdr:colOff>
      <xdr:row>2</xdr:row>
      <xdr:rowOff>59009</xdr:rowOff>
    </xdr:to>
    <xdr:pic>
      <xdr:nvPicPr>
        <xdr:cNvPr id="2136" name="Picture 44">
          <a:extLst>
            <a:ext uri="{FF2B5EF4-FFF2-40B4-BE49-F238E27FC236}">
              <a16:creationId xmlns:a16="http://schemas.microsoft.com/office/drawing/2014/main" id="{3BE3D615-7B26-4DE7-A45F-6CE3E6D01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89208"/>
          <a:ext cx="8186854" cy="132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38" name="AutoShape 11">
          <a:extLst>
            <a:ext uri="{FF2B5EF4-FFF2-40B4-BE49-F238E27FC236}">
              <a16:creationId xmlns:a16="http://schemas.microsoft.com/office/drawing/2014/main" id="{CAE3DE86-3454-4971-A277-86BE8E9D87F2}"/>
            </a:ext>
          </a:extLst>
        </xdr:cNvPr>
        <xdr:cNvSpPr>
          <a:spLocks noChangeArrowheads="1"/>
        </xdr:cNvSpPr>
      </xdr:nvSpPr>
      <xdr:spPr bwMode="auto">
        <a:xfrm>
          <a:off x="518160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AE9F6A-03D7-4073-AE31-CF6D0B3CE9DF}"/>
            </a:ext>
          </a:extLst>
        </xdr:cNvPr>
        <xdr:cNvSpPr txBox="1">
          <a:spLocks noChangeArrowheads="1"/>
        </xdr:cNvSpPr>
      </xdr:nvSpPr>
      <xdr:spPr bwMode="auto">
        <a:xfrm>
          <a:off x="704850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16E73A-61D3-4BCD-BA8A-67B64E93FBAB}"/>
            </a:ext>
          </a:extLst>
        </xdr:cNvPr>
        <xdr:cNvSpPr txBox="1">
          <a:spLocks noChangeArrowheads="1"/>
        </xdr:cNvSpPr>
      </xdr:nvSpPr>
      <xdr:spPr bwMode="auto">
        <a:xfrm>
          <a:off x="704850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152658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E5345B-1CE1-4552-83E9-C0BA7DFD439F}"/>
            </a:ext>
          </a:extLst>
        </xdr:cNvPr>
        <xdr:cNvSpPr txBox="1">
          <a:spLocks noChangeArrowheads="1"/>
        </xdr:cNvSpPr>
      </xdr:nvSpPr>
      <xdr:spPr bwMode="auto">
        <a:xfrm>
          <a:off x="247650" y="10477500"/>
          <a:ext cx="16287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topLeftCell="A3" zoomScaleNormal="100" workbookViewId="0">
      <selection activeCell="C7" sqref="C7"/>
    </sheetView>
  </sheetViews>
  <sheetFormatPr defaultColWidth="12.28515625" defaultRowHeight="15" x14ac:dyDescent="0.3"/>
  <cols>
    <col min="1" max="2" width="1.7109375" style="25" customWidth="1"/>
    <col min="3" max="3" width="10.71093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10.7109375" style="25" customWidth="1"/>
    <col min="12" max="12" width="9.85546875" style="25" customWidth="1"/>
    <col min="13" max="13" width="8.28515625" style="25" customWidth="1"/>
    <col min="14" max="14" width="10.7109375" style="25" customWidth="1"/>
    <col min="15" max="15" width="8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30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31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27</v>
      </c>
      <c r="L21" s="30" t="s">
        <v>28</v>
      </c>
      <c r="M21" s="30" t="s">
        <v>2</v>
      </c>
      <c r="N21" s="30" t="s">
        <v>29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6.45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87" t="s">
        <v>34</v>
      </c>
      <c r="N45" s="87"/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N25:O65536 M45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Normal="100" workbookViewId="0">
      <selection activeCell="S10" sqref="S10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8.285156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0.855468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27</v>
      </c>
      <c r="L13" s="90" t="s">
        <v>25</v>
      </c>
      <c r="M13" s="30" t="s">
        <v>28</v>
      </c>
      <c r="N13" s="56"/>
      <c r="O13" s="20" t="s">
        <v>2</v>
      </c>
      <c r="P13" s="90" t="s">
        <v>26</v>
      </c>
      <c r="Q13" s="30" t="s">
        <v>29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 t="shared" ref="J14:J53" si="0">(A2_sample-A1_sample)-(A2_blank_ave-A1_blank_ave)</f>
        <v>0</v>
      </c>
      <c r="K14" s="19" t="str">
        <f t="shared" ref="K14:K53" si="1">IF(OR(ISBLANK(A1_sample),ISBLANK(A2_sample),A1_blank_ave=0,A2_blank_ave=0),"",Change_absorbance)</f>
        <v/>
      </c>
      <c r="L14" s="91">
        <f t="shared" ref="L14:L53" si="2">0.02982*J14*Dilution/Sample_volume</f>
        <v>0</v>
      </c>
      <c r="M14" s="19" t="str">
        <f t="shared" ref="M14:M53" si="3"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 t="shared" ref="Q14:Q53" si="4"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si="0"/>
        <v>0</v>
      </c>
      <c r="K15" s="19" t="str">
        <f t="shared" si="1"/>
        <v/>
      </c>
      <c r="L15" s="91">
        <f t="shared" si="2"/>
        <v>0</v>
      </c>
      <c r="M15" s="19" t="str">
        <f t="shared" si="3"/>
        <v/>
      </c>
      <c r="N15" s="7"/>
      <c r="O15" s="51"/>
      <c r="P15" s="91" t="e">
        <f t="shared" ref="P15:P53" si="5">Concentration_gL*100/Sample_con_gL</f>
        <v>#DIV/0!</v>
      </c>
      <c r="Q15" s="53" t="str">
        <f t="shared" si="4"/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19" t="str">
        <f t="shared" si="3"/>
        <v/>
      </c>
      <c r="N16" s="7"/>
      <c r="O16" s="51"/>
      <c r="P16" s="91" t="e">
        <f t="shared" si="5"/>
        <v>#DIV/0!</v>
      </c>
      <c r="Q16" s="53" t="str">
        <f t="shared" si="4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19" t="str">
        <f t="shared" si="3"/>
        <v/>
      </c>
      <c r="N17" s="7"/>
      <c r="O17" s="51"/>
      <c r="P17" s="91" t="e">
        <f t="shared" si="5"/>
        <v>#DIV/0!</v>
      </c>
      <c r="Q17" s="53" t="str">
        <f t="shared" si="4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19" t="str">
        <f t="shared" si="3"/>
        <v/>
      </c>
      <c r="N18" s="7"/>
      <c r="O18" s="51"/>
      <c r="P18" s="91" t="e">
        <f t="shared" si="5"/>
        <v>#DIV/0!</v>
      </c>
      <c r="Q18" s="53" t="str">
        <f t="shared" si="4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19" t="str">
        <f t="shared" si="3"/>
        <v/>
      </c>
      <c r="N19" s="7"/>
      <c r="O19" s="51"/>
      <c r="P19" s="91" t="e">
        <f t="shared" si="5"/>
        <v>#DIV/0!</v>
      </c>
      <c r="Q19" s="53" t="str">
        <f t="shared" si="4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19" t="str">
        <f t="shared" si="3"/>
        <v/>
      </c>
      <c r="N20" s="7"/>
      <c r="O20" s="51"/>
      <c r="P20" s="91" t="e">
        <f t="shared" si="5"/>
        <v>#DIV/0!</v>
      </c>
      <c r="Q20" s="53" t="str">
        <f t="shared" si="4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19" t="str">
        <f t="shared" si="3"/>
        <v/>
      </c>
      <c r="N21" s="7"/>
      <c r="O21" s="51"/>
      <c r="P21" s="91" t="e">
        <f t="shared" si="5"/>
        <v>#DIV/0!</v>
      </c>
      <c r="Q21" s="53" t="str">
        <f t="shared" si="4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19" t="str">
        <f t="shared" si="3"/>
        <v/>
      </c>
      <c r="N22" s="7"/>
      <c r="O22" s="51"/>
      <c r="P22" s="91" t="e">
        <f t="shared" si="5"/>
        <v>#DIV/0!</v>
      </c>
      <c r="Q22" s="53" t="str">
        <f t="shared" si="4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19" t="str">
        <f t="shared" si="3"/>
        <v/>
      </c>
      <c r="N23" s="7"/>
      <c r="O23" s="51"/>
      <c r="P23" s="91" t="e">
        <f t="shared" si="5"/>
        <v>#DIV/0!</v>
      </c>
      <c r="Q23" s="53" t="str">
        <f t="shared" si="4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19" t="str">
        <f t="shared" si="3"/>
        <v/>
      </c>
      <c r="N24" s="7"/>
      <c r="O24" s="51"/>
      <c r="P24" s="91" t="e">
        <f t="shared" si="5"/>
        <v>#DIV/0!</v>
      </c>
      <c r="Q24" s="53" t="str">
        <f t="shared" si="4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19" t="str">
        <f t="shared" si="3"/>
        <v/>
      </c>
      <c r="N25" s="7"/>
      <c r="O25" s="51"/>
      <c r="P25" s="91" t="e">
        <f t="shared" si="5"/>
        <v>#DIV/0!</v>
      </c>
      <c r="Q25" s="53" t="str">
        <f t="shared" si="4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19" t="str">
        <f t="shared" si="3"/>
        <v/>
      </c>
      <c r="N26" s="7"/>
      <c r="O26" s="51"/>
      <c r="P26" s="91" t="e">
        <f t="shared" si="5"/>
        <v>#DIV/0!</v>
      </c>
      <c r="Q26" s="53" t="str">
        <f t="shared" si="4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19" t="str">
        <f t="shared" si="3"/>
        <v/>
      </c>
      <c r="N27" s="7"/>
      <c r="O27" s="51"/>
      <c r="P27" s="91" t="e">
        <f t="shared" si="5"/>
        <v>#DIV/0!</v>
      </c>
      <c r="Q27" s="53" t="str">
        <f t="shared" si="4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19" t="str">
        <f t="shared" si="3"/>
        <v/>
      </c>
      <c r="N28" s="7"/>
      <c r="O28" s="51"/>
      <c r="P28" s="91" t="e">
        <f t="shared" si="5"/>
        <v>#DIV/0!</v>
      </c>
      <c r="Q28" s="53" t="str">
        <f t="shared" si="4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19" t="str">
        <f t="shared" si="3"/>
        <v/>
      </c>
      <c r="N29" s="7"/>
      <c r="O29" s="51"/>
      <c r="P29" s="91" t="e">
        <f t="shared" si="5"/>
        <v>#DIV/0!</v>
      </c>
      <c r="Q29" s="53" t="str">
        <f t="shared" si="4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19" t="str">
        <f t="shared" si="3"/>
        <v/>
      </c>
      <c r="N30" s="7"/>
      <c r="O30" s="51"/>
      <c r="P30" s="91" t="e">
        <f t="shared" si="5"/>
        <v>#DIV/0!</v>
      </c>
      <c r="Q30" s="53" t="str">
        <f t="shared" si="4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19" t="str">
        <f t="shared" si="3"/>
        <v/>
      </c>
      <c r="N31" s="7"/>
      <c r="O31" s="51"/>
      <c r="P31" s="91" t="e">
        <f t="shared" si="5"/>
        <v>#DIV/0!</v>
      </c>
      <c r="Q31" s="53" t="str">
        <f t="shared" si="4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19" t="str">
        <f t="shared" si="3"/>
        <v/>
      </c>
      <c r="N32" s="7"/>
      <c r="O32" s="51"/>
      <c r="P32" s="91" t="e">
        <f t="shared" si="5"/>
        <v>#DIV/0!</v>
      </c>
      <c r="Q32" s="53" t="str">
        <f t="shared" si="4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19" t="str">
        <f t="shared" si="3"/>
        <v/>
      </c>
      <c r="N33" s="7"/>
      <c r="O33" s="51"/>
      <c r="P33" s="91" t="e">
        <f t="shared" si="5"/>
        <v>#DIV/0!</v>
      </c>
      <c r="Q33" s="53" t="str">
        <f t="shared" si="4"/>
        <v/>
      </c>
      <c r="R33" s="5"/>
      <c r="S33" s="8"/>
    </row>
    <row r="34" spans="1:19" x14ac:dyDescent="0.3">
      <c r="A34" s="9"/>
      <c r="B34" s="5"/>
      <c r="C34" s="1">
        <v>21</v>
      </c>
      <c r="D34" s="22"/>
      <c r="E34" s="23"/>
      <c r="F34" s="23"/>
      <c r="G34" s="52">
        <v>0.1</v>
      </c>
      <c r="H34" s="22">
        <v>1</v>
      </c>
      <c r="I34" s="7"/>
      <c r="J34" s="91">
        <f t="shared" si="0"/>
        <v>0</v>
      </c>
      <c r="K34" s="19" t="str">
        <f t="shared" si="1"/>
        <v/>
      </c>
      <c r="L34" s="91">
        <f t="shared" si="2"/>
        <v>0</v>
      </c>
      <c r="M34" s="19" t="str">
        <f t="shared" si="3"/>
        <v/>
      </c>
      <c r="N34" s="7"/>
      <c r="O34" s="51"/>
      <c r="P34" s="91" t="e">
        <f t="shared" si="5"/>
        <v>#DIV/0!</v>
      </c>
      <c r="Q34" s="53" t="str">
        <f t="shared" si="4"/>
        <v/>
      </c>
      <c r="R34" s="5"/>
      <c r="S34" s="8"/>
    </row>
    <row r="35" spans="1:19" x14ac:dyDescent="0.3">
      <c r="A35" s="9"/>
      <c r="B35" s="5"/>
      <c r="C35" s="1">
        <v>22</v>
      </c>
      <c r="D35" s="22"/>
      <c r="E35" s="23"/>
      <c r="F35" s="23"/>
      <c r="G35" s="52">
        <v>0.1</v>
      </c>
      <c r="H35" s="22">
        <v>1</v>
      </c>
      <c r="I35" s="7"/>
      <c r="J35" s="91">
        <f t="shared" si="0"/>
        <v>0</v>
      </c>
      <c r="K35" s="19" t="str">
        <f t="shared" si="1"/>
        <v/>
      </c>
      <c r="L35" s="91">
        <f t="shared" si="2"/>
        <v>0</v>
      </c>
      <c r="M35" s="19" t="str">
        <f t="shared" si="3"/>
        <v/>
      </c>
      <c r="N35" s="7"/>
      <c r="O35" s="51"/>
      <c r="P35" s="91" t="e">
        <f t="shared" si="5"/>
        <v>#DIV/0!</v>
      </c>
      <c r="Q35" s="53" t="str">
        <f t="shared" si="4"/>
        <v/>
      </c>
      <c r="R35" s="5"/>
      <c r="S35" s="8"/>
    </row>
    <row r="36" spans="1:19" x14ac:dyDescent="0.3">
      <c r="A36" s="9"/>
      <c r="B36" s="5"/>
      <c r="C36" s="1">
        <v>23</v>
      </c>
      <c r="D36" s="22"/>
      <c r="E36" s="23"/>
      <c r="F36" s="23"/>
      <c r="G36" s="52">
        <v>0.1</v>
      </c>
      <c r="H36" s="22">
        <v>1</v>
      </c>
      <c r="I36" s="7"/>
      <c r="J36" s="91">
        <f t="shared" si="0"/>
        <v>0</v>
      </c>
      <c r="K36" s="19" t="str">
        <f t="shared" si="1"/>
        <v/>
      </c>
      <c r="L36" s="91">
        <f t="shared" si="2"/>
        <v>0</v>
      </c>
      <c r="M36" s="19" t="str">
        <f t="shared" si="3"/>
        <v/>
      </c>
      <c r="N36" s="7"/>
      <c r="O36" s="51"/>
      <c r="P36" s="91" t="e">
        <f t="shared" si="5"/>
        <v>#DIV/0!</v>
      </c>
      <c r="Q36" s="53" t="str">
        <f t="shared" si="4"/>
        <v/>
      </c>
      <c r="R36" s="5"/>
      <c r="S36" s="8"/>
    </row>
    <row r="37" spans="1:19" x14ac:dyDescent="0.3">
      <c r="A37" s="9"/>
      <c r="B37" s="5"/>
      <c r="C37" s="1">
        <v>24</v>
      </c>
      <c r="D37" s="22"/>
      <c r="E37" s="23"/>
      <c r="F37" s="23"/>
      <c r="G37" s="52">
        <v>0.1</v>
      </c>
      <c r="H37" s="22">
        <v>1</v>
      </c>
      <c r="I37" s="7"/>
      <c r="J37" s="91">
        <f t="shared" si="0"/>
        <v>0</v>
      </c>
      <c r="K37" s="19" t="str">
        <f t="shared" si="1"/>
        <v/>
      </c>
      <c r="L37" s="91">
        <f t="shared" si="2"/>
        <v>0</v>
      </c>
      <c r="M37" s="19" t="str">
        <f t="shared" si="3"/>
        <v/>
      </c>
      <c r="N37" s="7"/>
      <c r="O37" s="51"/>
      <c r="P37" s="91" t="e">
        <f t="shared" si="5"/>
        <v>#DIV/0!</v>
      </c>
      <c r="Q37" s="53" t="str">
        <f t="shared" si="4"/>
        <v/>
      </c>
      <c r="R37" s="5"/>
      <c r="S37" s="8"/>
    </row>
    <row r="38" spans="1:19" x14ac:dyDescent="0.3">
      <c r="A38" s="9"/>
      <c r="B38" s="5"/>
      <c r="C38" s="1">
        <v>25</v>
      </c>
      <c r="D38" s="22"/>
      <c r="E38" s="23"/>
      <c r="F38" s="23"/>
      <c r="G38" s="52">
        <v>0.1</v>
      </c>
      <c r="H38" s="22">
        <v>1</v>
      </c>
      <c r="I38" s="7"/>
      <c r="J38" s="91">
        <f t="shared" si="0"/>
        <v>0</v>
      </c>
      <c r="K38" s="19" t="str">
        <f t="shared" si="1"/>
        <v/>
      </c>
      <c r="L38" s="91">
        <f t="shared" si="2"/>
        <v>0</v>
      </c>
      <c r="M38" s="19" t="str">
        <f t="shared" si="3"/>
        <v/>
      </c>
      <c r="N38" s="7"/>
      <c r="O38" s="51"/>
      <c r="P38" s="91" t="e">
        <f t="shared" si="5"/>
        <v>#DIV/0!</v>
      </c>
      <c r="Q38" s="53" t="str">
        <f t="shared" si="4"/>
        <v/>
      </c>
      <c r="R38" s="5"/>
      <c r="S38" s="8"/>
    </row>
    <row r="39" spans="1:19" x14ac:dyDescent="0.3">
      <c r="A39" s="9"/>
      <c r="B39" s="5"/>
      <c r="C39" s="1">
        <v>26</v>
      </c>
      <c r="D39" s="22"/>
      <c r="E39" s="23"/>
      <c r="F39" s="23"/>
      <c r="G39" s="52">
        <v>0.1</v>
      </c>
      <c r="H39" s="22">
        <v>1</v>
      </c>
      <c r="I39" s="7"/>
      <c r="J39" s="91">
        <f t="shared" si="0"/>
        <v>0</v>
      </c>
      <c r="K39" s="19" t="str">
        <f t="shared" si="1"/>
        <v/>
      </c>
      <c r="L39" s="91">
        <f t="shared" si="2"/>
        <v>0</v>
      </c>
      <c r="M39" s="19" t="str">
        <f t="shared" si="3"/>
        <v/>
      </c>
      <c r="N39" s="7"/>
      <c r="O39" s="51"/>
      <c r="P39" s="91" t="e">
        <f t="shared" si="5"/>
        <v>#DIV/0!</v>
      </c>
      <c r="Q39" s="53" t="str">
        <f t="shared" si="4"/>
        <v/>
      </c>
      <c r="R39" s="5"/>
      <c r="S39" s="8"/>
    </row>
    <row r="40" spans="1:19" x14ac:dyDescent="0.3">
      <c r="A40" s="9"/>
      <c r="B40" s="5"/>
      <c r="C40" s="1">
        <v>27</v>
      </c>
      <c r="D40" s="22"/>
      <c r="E40" s="23"/>
      <c r="F40" s="23"/>
      <c r="G40" s="52">
        <v>0.1</v>
      </c>
      <c r="H40" s="22">
        <v>1</v>
      </c>
      <c r="I40" s="7"/>
      <c r="J40" s="91">
        <f t="shared" si="0"/>
        <v>0</v>
      </c>
      <c r="K40" s="19" t="str">
        <f t="shared" si="1"/>
        <v/>
      </c>
      <c r="L40" s="91">
        <f t="shared" si="2"/>
        <v>0</v>
      </c>
      <c r="M40" s="19" t="str">
        <f t="shared" si="3"/>
        <v/>
      </c>
      <c r="N40" s="7"/>
      <c r="O40" s="51"/>
      <c r="P40" s="91" t="e">
        <f t="shared" si="5"/>
        <v>#DIV/0!</v>
      </c>
      <c r="Q40" s="53" t="str">
        <f t="shared" si="4"/>
        <v/>
      </c>
      <c r="R40" s="5"/>
      <c r="S40" s="8"/>
    </row>
    <row r="41" spans="1:19" x14ac:dyDescent="0.3">
      <c r="A41" s="9"/>
      <c r="B41" s="5"/>
      <c r="C41" s="1">
        <v>28</v>
      </c>
      <c r="D41" s="22"/>
      <c r="E41" s="23"/>
      <c r="F41" s="23"/>
      <c r="G41" s="52">
        <v>0.1</v>
      </c>
      <c r="H41" s="22">
        <v>1</v>
      </c>
      <c r="I41" s="7"/>
      <c r="J41" s="91">
        <f t="shared" si="0"/>
        <v>0</v>
      </c>
      <c r="K41" s="19" t="str">
        <f t="shared" si="1"/>
        <v/>
      </c>
      <c r="L41" s="91">
        <f t="shared" si="2"/>
        <v>0</v>
      </c>
      <c r="M41" s="19" t="str">
        <f t="shared" si="3"/>
        <v/>
      </c>
      <c r="N41" s="7"/>
      <c r="O41" s="51"/>
      <c r="P41" s="91" t="e">
        <f t="shared" si="5"/>
        <v>#DIV/0!</v>
      </c>
      <c r="Q41" s="53" t="str">
        <f t="shared" si="4"/>
        <v/>
      </c>
      <c r="R41" s="5"/>
      <c r="S41" s="8"/>
    </row>
    <row r="42" spans="1:19" x14ac:dyDescent="0.3">
      <c r="A42" s="9"/>
      <c r="B42" s="5"/>
      <c r="C42" s="1">
        <v>29</v>
      </c>
      <c r="D42" s="22"/>
      <c r="E42" s="23"/>
      <c r="F42" s="23"/>
      <c r="G42" s="52">
        <v>0.1</v>
      </c>
      <c r="H42" s="22">
        <v>1</v>
      </c>
      <c r="I42" s="7"/>
      <c r="J42" s="91">
        <f t="shared" si="0"/>
        <v>0</v>
      </c>
      <c r="K42" s="19" t="str">
        <f t="shared" si="1"/>
        <v/>
      </c>
      <c r="L42" s="91">
        <f t="shared" si="2"/>
        <v>0</v>
      </c>
      <c r="M42" s="19" t="str">
        <f t="shared" si="3"/>
        <v/>
      </c>
      <c r="N42" s="7"/>
      <c r="O42" s="51"/>
      <c r="P42" s="91" t="e">
        <f t="shared" si="5"/>
        <v>#DIV/0!</v>
      </c>
      <c r="Q42" s="53" t="str">
        <f t="shared" si="4"/>
        <v/>
      </c>
      <c r="R42" s="5"/>
      <c r="S42" s="8"/>
    </row>
    <row r="43" spans="1:19" x14ac:dyDescent="0.3">
      <c r="A43" s="9"/>
      <c r="B43" s="5"/>
      <c r="C43" s="1">
        <v>30</v>
      </c>
      <c r="D43" s="22"/>
      <c r="E43" s="23"/>
      <c r="F43" s="23"/>
      <c r="G43" s="52">
        <v>0.1</v>
      </c>
      <c r="H43" s="22">
        <v>1</v>
      </c>
      <c r="I43" s="7"/>
      <c r="J43" s="91">
        <f t="shared" si="0"/>
        <v>0</v>
      </c>
      <c r="K43" s="19" t="str">
        <f t="shared" si="1"/>
        <v/>
      </c>
      <c r="L43" s="91">
        <f t="shared" si="2"/>
        <v>0</v>
      </c>
      <c r="M43" s="19" t="str">
        <f t="shared" si="3"/>
        <v/>
      </c>
      <c r="N43" s="7"/>
      <c r="O43" s="51"/>
      <c r="P43" s="91" t="e">
        <f t="shared" si="5"/>
        <v>#DIV/0!</v>
      </c>
      <c r="Q43" s="53" t="str">
        <f t="shared" si="4"/>
        <v/>
      </c>
      <c r="R43" s="5"/>
      <c r="S43" s="8"/>
    </row>
    <row r="44" spans="1:19" x14ac:dyDescent="0.3">
      <c r="A44" s="9"/>
      <c r="B44" s="5"/>
      <c r="C44" s="1">
        <v>31</v>
      </c>
      <c r="D44" s="22"/>
      <c r="E44" s="23"/>
      <c r="F44" s="23"/>
      <c r="G44" s="52">
        <v>0.1</v>
      </c>
      <c r="H44" s="22">
        <v>1</v>
      </c>
      <c r="I44" s="7"/>
      <c r="J44" s="91">
        <f t="shared" si="0"/>
        <v>0</v>
      </c>
      <c r="K44" s="19" t="str">
        <f t="shared" si="1"/>
        <v/>
      </c>
      <c r="L44" s="91">
        <f t="shared" si="2"/>
        <v>0</v>
      </c>
      <c r="M44" s="19" t="str">
        <f t="shared" si="3"/>
        <v/>
      </c>
      <c r="N44" s="7"/>
      <c r="O44" s="51"/>
      <c r="P44" s="91" t="e">
        <f t="shared" si="5"/>
        <v>#DIV/0!</v>
      </c>
      <c r="Q44" s="53" t="str">
        <f t="shared" si="4"/>
        <v/>
      </c>
      <c r="R44" s="5"/>
      <c r="S44" s="8"/>
    </row>
    <row r="45" spans="1:19" x14ac:dyDescent="0.3">
      <c r="A45" s="9"/>
      <c r="B45" s="5"/>
      <c r="C45" s="1">
        <v>32</v>
      </c>
      <c r="D45" s="22"/>
      <c r="E45" s="23"/>
      <c r="F45" s="23"/>
      <c r="G45" s="52">
        <v>0.1</v>
      </c>
      <c r="H45" s="22">
        <v>1</v>
      </c>
      <c r="I45" s="7"/>
      <c r="J45" s="91">
        <f t="shared" si="0"/>
        <v>0</v>
      </c>
      <c r="K45" s="19" t="str">
        <f t="shared" si="1"/>
        <v/>
      </c>
      <c r="L45" s="91">
        <f t="shared" si="2"/>
        <v>0</v>
      </c>
      <c r="M45" s="19" t="str">
        <f t="shared" si="3"/>
        <v/>
      </c>
      <c r="N45" s="7"/>
      <c r="O45" s="51"/>
      <c r="P45" s="91" t="e">
        <f t="shared" si="5"/>
        <v>#DIV/0!</v>
      </c>
      <c r="Q45" s="53" t="str">
        <f t="shared" si="4"/>
        <v/>
      </c>
      <c r="R45" s="5"/>
      <c r="S45" s="8"/>
    </row>
    <row r="46" spans="1:19" x14ac:dyDescent="0.3">
      <c r="A46" s="9"/>
      <c r="B46" s="5"/>
      <c r="C46" s="1">
        <v>33</v>
      </c>
      <c r="D46" s="22"/>
      <c r="E46" s="23"/>
      <c r="F46" s="23"/>
      <c r="G46" s="52">
        <v>0.1</v>
      </c>
      <c r="H46" s="22">
        <v>1</v>
      </c>
      <c r="I46" s="7"/>
      <c r="J46" s="91">
        <f t="shared" si="0"/>
        <v>0</v>
      </c>
      <c r="K46" s="19" t="str">
        <f t="shared" si="1"/>
        <v/>
      </c>
      <c r="L46" s="91">
        <f t="shared" si="2"/>
        <v>0</v>
      </c>
      <c r="M46" s="19" t="str">
        <f t="shared" si="3"/>
        <v/>
      </c>
      <c r="N46" s="7"/>
      <c r="O46" s="51"/>
      <c r="P46" s="91" t="e">
        <f t="shared" si="5"/>
        <v>#DIV/0!</v>
      </c>
      <c r="Q46" s="53" t="str">
        <f t="shared" si="4"/>
        <v/>
      </c>
      <c r="R46" s="5"/>
      <c r="S46" s="8"/>
    </row>
    <row r="47" spans="1:19" x14ac:dyDescent="0.3">
      <c r="A47" s="9"/>
      <c r="B47" s="5"/>
      <c r="C47" s="1">
        <v>34</v>
      </c>
      <c r="D47" s="22"/>
      <c r="E47" s="23"/>
      <c r="F47" s="23"/>
      <c r="G47" s="52">
        <v>0.1</v>
      </c>
      <c r="H47" s="22">
        <v>1</v>
      </c>
      <c r="I47" s="7"/>
      <c r="J47" s="91">
        <f t="shared" si="0"/>
        <v>0</v>
      </c>
      <c r="K47" s="19" t="str">
        <f t="shared" si="1"/>
        <v/>
      </c>
      <c r="L47" s="91">
        <f t="shared" si="2"/>
        <v>0</v>
      </c>
      <c r="M47" s="19" t="str">
        <f t="shared" si="3"/>
        <v/>
      </c>
      <c r="N47" s="7"/>
      <c r="O47" s="51"/>
      <c r="P47" s="91" t="e">
        <f t="shared" si="5"/>
        <v>#DIV/0!</v>
      </c>
      <c r="Q47" s="53" t="str">
        <f t="shared" si="4"/>
        <v/>
      </c>
      <c r="R47" s="5"/>
      <c r="S47" s="8"/>
    </row>
    <row r="48" spans="1:19" x14ac:dyDescent="0.3">
      <c r="A48" s="9"/>
      <c r="B48" s="5"/>
      <c r="C48" s="1">
        <v>35</v>
      </c>
      <c r="D48" s="22"/>
      <c r="E48" s="23"/>
      <c r="F48" s="23"/>
      <c r="G48" s="52">
        <v>0.1</v>
      </c>
      <c r="H48" s="22">
        <v>1</v>
      </c>
      <c r="I48" s="7"/>
      <c r="J48" s="91">
        <f t="shared" si="0"/>
        <v>0</v>
      </c>
      <c r="K48" s="19" t="str">
        <f t="shared" si="1"/>
        <v/>
      </c>
      <c r="L48" s="91">
        <f t="shared" si="2"/>
        <v>0</v>
      </c>
      <c r="M48" s="19" t="str">
        <f t="shared" si="3"/>
        <v/>
      </c>
      <c r="N48" s="7"/>
      <c r="O48" s="51"/>
      <c r="P48" s="91" t="e">
        <f t="shared" si="5"/>
        <v>#DIV/0!</v>
      </c>
      <c r="Q48" s="53" t="str">
        <f t="shared" si="4"/>
        <v/>
      </c>
      <c r="R48" s="5"/>
      <c r="S48" s="8"/>
    </row>
    <row r="49" spans="1:19" x14ac:dyDescent="0.3">
      <c r="A49" s="9"/>
      <c r="B49" s="5"/>
      <c r="C49" s="1">
        <v>36</v>
      </c>
      <c r="D49" s="22"/>
      <c r="E49" s="23"/>
      <c r="F49" s="23"/>
      <c r="G49" s="52">
        <v>0.1</v>
      </c>
      <c r="H49" s="22">
        <v>1</v>
      </c>
      <c r="I49" s="7"/>
      <c r="J49" s="91">
        <f t="shared" si="0"/>
        <v>0</v>
      </c>
      <c r="K49" s="19" t="str">
        <f t="shared" si="1"/>
        <v/>
      </c>
      <c r="L49" s="91">
        <f t="shared" si="2"/>
        <v>0</v>
      </c>
      <c r="M49" s="19" t="str">
        <f t="shared" si="3"/>
        <v/>
      </c>
      <c r="N49" s="7"/>
      <c r="O49" s="51"/>
      <c r="P49" s="91" t="e">
        <f t="shared" si="5"/>
        <v>#DIV/0!</v>
      </c>
      <c r="Q49" s="53" t="str">
        <f t="shared" si="4"/>
        <v/>
      </c>
      <c r="R49" s="5"/>
      <c r="S49" s="8"/>
    </row>
    <row r="50" spans="1:19" x14ac:dyDescent="0.3">
      <c r="A50" s="9"/>
      <c r="B50" s="5"/>
      <c r="C50" s="1">
        <v>37</v>
      </c>
      <c r="D50" s="22"/>
      <c r="E50" s="23"/>
      <c r="F50" s="23"/>
      <c r="G50" s="52">
        <v>0.1</v>
      </c>
      <c r="H50" s="22">
        <v>1</v>
      </c>
      <c r="I50" s="7"/>
      <c r="J50" s="91">
        <f t="shared" si="0"/>
        <v>0</v>
      </c>
      <c r="K50" s="19" t="str">
        <f t="shared" si="1"/>
        <v/>
      </c>
      <c r="L50" s="91">
        <f t="shared" si="2"/>
        <v>0</v>
      </c>
      <c r="M50" s="19" t="str">
        <f t="shared" si="3"/>
        <v/>
      </c>
      <c r="N50" s="7"/>
      <c r="O50" s="51"/>
      <c r="P50" s="91" t="e">
        <f t="shared" si="5"/>
        <v>#DIV/0!</v>
      </c>
      <c r="Q50" s="53" t="str">
        <f t="shared" si="4"/>
        <v/>
      </c>
      <c r="R50" s="5"/>
      <c r="S50" s="8"/>
    </row>
    <row r="51" spans="1:19" x14ac:dyDescent="0.3">
      <c r="A51" s="9"/>
      <c r="B51" s="5"/>
      <c r="C51" s="1">
        <v>38</v>
      </c>
      <c r="D51" s="22"/>
      <c r="E51" s="23"/>
      <c r="F51" s="23"/>
      <c r="G51" s="52">
        <v>0.1</v>
      </c>
      <c r="H51" s="22">
        <v>1</v>
      </c>
      <c r="I51" s="7"/>
      <c r="J51" s="91">
        <f t="shared" si="0"/>
        <v>0</v>
      </c>
      <c r="K51" s="19" t="str">
        <f t="shared" si="1"/>
        <v/>
      </c>
      <c r="L51" s="91">
        <f t="shared" si="2"/>
        <v>0</v>
      </c>
      <c r="M51" s="19" t="str">
        <f t="shared" si="3"/>
        <v/>
      </c>
      <c r="N51" s="7"/>
      <c r="O51" s="51"/>
      <c r="P51" s="91" t="e">
        <f t="shared" si="5"/>
        <v>#DIV/0!</v>
      </c>
      <c r="Q51" s="53" t="str">
        <f t="shared" si="4"/>
        <v/>
      </c>
      <c r="R51" s="5"/>
      <c r="S51" s="8"/>
    </row>
    <row r="52" spans="1:19" x14ac:dyDescent="0.3">
      <c r="A52" s="9"/>
      <c r="B52" s="5"/>
      <c r="C52" s="1">
        <v>39</v>
      </c>
      <c r="D52" s="22"/>
      <c r="E52" s="23"/>
      <c r="F52" s="23"/>
      <c r="G52" s="52">
        <v>0.1</v>
      </c>
      <c r="H52" s="22">
        <v>1</v>
      </c>
      <c r="I52" s="7"/>
      <c r="J52" s="91">
        <f t="shared" si="0"/>
        <v>0</v>
      </c>
      <c r="K52" s="19" t="str">
        <f t="shared" si="1"/>
        <v/>
      </c>
      <c r="L52" s="91">
        <f t="shared" si="2"/>
        <v>0</v>
      </c>
      <c r="M52" s="19" t="str">
        <f t="shared" si="3"/>
        <v/>
      </c>
      <c r="N52" s="7"/>
      <c r="O52" s="51"/>
      <c r="P52" s="91" t="e">
        <f t="shared" si="5"/>
        <v>#DIV/0!</v>
      </c>
      <c r="Q52" s="53" t="str">
        <f t="shared" si="4"/>
        <v/>
      </c>
      <c r="R52" s="5"/>
      <c r="S52" s="8"/>
    </row>
    <row r="53" spans="1:19" x14ac:dyDescent="0.3">
      <c r="A53" s="9"/>
      <c r="B53" s="5"/>
      <c r="C53" s="1">
        <v>40</v>
      </c>
      <c r="D53" s="22"/>
      <c r="E53" s="23"/>
      <c r="F53" s="23"/>
      <c r="G53" s="52">
        <v>0.1</v>
      </c>
      <c r="H53" s="22">
        <v>1</v>
      </c>
      <c r="I53" s="7"/>
      <c r="J53" s="91">
        <f t="shared" si="0"/>
        <v>0</v>
      </c>
      <c r="K53" s="19" t="str">
        <f t="shared" si="1"/>
        <v/>
      </c>
      <c r="L53" s="91">
        <f t="shared" si="2"/>
        <v>0</v>
      </c>
      <c r="M53" s="19" t="str">
        <f t="shared" si="3"/>
        <v/>
      </c>
      <c r="N53" s="7"/>
      <c r="O53" s="51"/>
      <c r="P53" s="91" t="e">
        <f t="shared" si="5"/>
        <v>#DIV/0!</v>
      </c>
      <c r="Q53" s="53" t="str">
        <f t="shared" si="4"/>
        <v/>
      </c>
      <c r="R53" s="5"/>
      <c r="S53" s="8"/>
    </row>
    <row r="54" spans="1:19" x14ac:dyDescent="0.3">
      <c r="A54" s="9"/>
      <c r="B54" s="5"/>
      <c r="C54" s="5"/>
      <c r="D54" s="48"/>
      <c r="E54" s="49"/>
      <c r="F54" s="49"/>
      <c r="G54" s="49"/>
      <c r="H54" s="49"/>
      <c r="I54" s="5"/>
      <c r="J54" s="5"/>
      <c r="K54" s="36"/>
      <c r="L54" s="36"/>
      <c r="M54" s="36"/>
      <c r="N54" s="5"/>
      <c r="O54" s="49"/>
      <c r="P54" s="5"/>
      <c r="Q54" s="36"/>
      <c r="R54" s="5"/>
      <c r="S54" s="8"/>
    </row>
    <row r="55" spans="1:19" x14ac:dyDescent="0.3">
      <c r="A55" s="9"/>
      <c r="B55" s="5"/>
      <c r="C55" s="5"/>
      <c r="D55" s="48"/>
      <c r="E55" s="49"/>
      <c r="F55" s="49"/>
      <c r="G55" s="49"/>
      <c r="H55" s="49"/>
      <c r="I55" s="5"/>
      <c r="J55" s="5"/>
      <c r="K55" s="36"/>
      <c r="L55" s="36"/>
      <c r="M55" s="36"/>
      <c r="N55" s="5"/>
      <c r="O55" s="49"/>
      <c r="P55" s="5"/>
      <c r="Q55" s="36"/>
      <c r="R55" s="5"/>
      <c r="S55" s="8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</row>
    <row r="57" spans="1:19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54:H55 O54:O55 G10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O14:O53 E8:F10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2004-11-03T13:21:48Z</cp:lastPrinted>
  <dcterms:created xsi:type="dcterms:W3CDTF">2004-10-05T18:50:23Z</dcterms:created>
  <dcterms:modified xsi:type="dcterms:W3CDTF">2019-09-12T14:39:27Z</dcterms:modified>
</cp:coreProperties>
</file>